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форма 2" sheetId="1" r:id="rId1"/>
  </sheets>
  <definedNames>
    <definedName name="_xlnm.Print_Titles" localSheetId="0">'форма 2'!$6:$8</definedName>
    <definedName name="_xlnm.Print_Area" localSheetId="0">'форма 2'!$A$1:$X$57</definedName>
  </definedNames>
  <calcPr fullCalcOnLoad="1"/>
</workbook>
</file>

<file path=xl/sharedStrings.xml><?xml version="1.0" encoding="utf-8"?>
<sst xmlns="http://schemas.openxmlformats.org/spreadsheetml/2006/main" count="122" uniqueCount="91">
  <si>
    <t>(тыс.рублей)</t>
  </si>
  <si>
    <t>2013 год</t>
  </si>
  <si>
    <t>2014 год</t>
  </si>
  <si>
    <t>Отклонение 2014 от 2013</t>
  </si>
  <si>
    <t>2015 год</t>
  </si>
  <si>
    <t>Отклонение 2015 от 2014</t>
  </si>
  <si>
    <t>2016 год</t>
  </si>
  <si>
    <t>Отклонение 2016 от 2015</t>
  </si>
  <si>
    <t>2017 год</t>
  </si>
  <si>
    <t>Факт</t>
  </si>
  <si>
    <t>Первоночальный</t>
  </si>
  <si>
    <t>Уточненный</t>
  </si>
  <si>
    <t>План</t>
  </si>
  <si>
    <t>Ожидаемое МФ</t>
  </si>
  <si>
    <t>Дополнительный норматив по НДФЛ</t>
  </si>
  <si>
    <t>Ожидаемое МО</t>
  </si>
  <si>
    <t>2012 год</t>
  </si>
  <si>
    <t>№ п/п</t>
  </si>
  <si>
    <t>Наименование</t>
  </si>
  <si>
    <t>2.1</t>
  </si>
  <si>
    <t>Средняя заработная плата 1 работника культуры в месяц, рублей</t>
  </si>
  <si>
    <t>Среднесписочная численность административного персонала</t>
  </si>
  <si>
    <t>Среднесписочная численность обслуживающего и прочего персонала</t>
  </si>
  <si>
    <t>Налоговые и неналоговые доходы без дополнительного норматива по НДФЛ и доходов по акцизам (дорожный фонда)</t>
  </si>
  <si>
    <t>1</t>
  </si>
  <si>
    <t>2</t>
  </si>
  <si>
    <t>ДОХОДЫ собственные ВСЕГО</t>
  </si>
  <si>
    <t>3</t>
  </si>
  <si>
    <t>4</t>
  </si>
  <si>
    <t>4.1</t>
  </si>
  <si>
    <t>4.1.1</t>
  </si>
  <si>
    <t>Оплата труда работников культуры</t>
  </si>
  <si>
    <t>4.1.2</t>
  </si>
  <si>
    <t>в том числе</t>
  </si>
  <si>
    <t>4.1.3</t>
  </si>
  <si>
    <t>Среднесписочная численность работников, оплачиваемых по МРОТ</t>
  </si>
  <si>
    <t>МРОТ</t>
  </si>
  <si>
    <t>4.1.4</t>
  </si>
  <si>
    <t>4.1.5</t>
  </si>
  <si>
    <t>4.1.6</t>
  </si>
  <si>
    <t>4.1.7</t>
  </si>
  <si>
    <t>4.1.8</t>
  </si>
  <si>
    <t>Оплата труда с начислениями хозяйственных групп, централизованных бухгалтерий, методических центров</t>
  </si>
  <si>
    <t>4.1.9</t>
  </si>
  <si>
    <t>Оплата труда с начислениями в прочих учреждениях</t>
  </si>
  <si>
    <t>4.1.10</t>
  </si>
  <si>
    <t>Оплата труда с начислениями аппарата управления</t>
  </si>
  <si>
    <t>4.2</t>
  </si>
  <si>
    <t>Оплата коммунальных услуг</t>
  </si>
  <si>
    <t>2.1.1</t>
  </si>
  <si>
    <t>2.1.2</t>
  </si>
  <si>
    <t>Фонд финансовой поддержки городов - поселений</t>
  </si>
  <si>
    <t>Финансовая поддержка из областного бюджета</t>
  </si>
  <si>
    <t>Среднесписочная численность работников учреждений культуры , чел.</t>
  </si>
  <si>
    <t>Оплата труда педработников дополнительного образования</t>
  </si>
  <si>
    <t>(тыс. рублей)</t>
  </si>
  <si>
    <t xml:space="preserve">Оплата труда с начислениями </t>
  </si>
  <si>
    <t>Консолидированный бюджет</t>
  </si>
  <si>
    <t>Бюджет муниципального района (городского округа)</t>
  </si>
  <si>
    <t>2.2</t>
  </si>
  <si>
    <r>
      <t xml:space="preserve">Средняя заработная плата 1 пед. работника в дополнительного образования в сфере </t>
    </r>
    <r>
      <rPr>
        <sz val="14"/>
        <color indexed="8"/>
        <rFont val="Times New Roman"/>
        <family val="1"/>
      </rPr>
      <t>в месяц, рублей</t>
    </r>
  </si>
  <si>
    <r>
      <t xml:space="preserve">Расходы на заработную плату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образования с начислениями, тыс. рублей</t>
    </r>
  </si>
  <si>
    <r>
      <t xml:space="preserve">Среднесписочная численность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образования, чел.</t>
    </r>
  </si>
  <si>
    <r>
      <t xml:space="preserve">Средняя заработная плата 1 пед. работника в дополнительного образования в сфере </t>
    </r>
    <r>
      <rPr>
        <i/>
        <sz val="14"/>
        <color indexed="8"/>
        <rFont val="Times New Roman"/>
        <family val="1"/>
      </rPr>
      <t>образования в месяц, рублей</t>
    </r>
  </si>
  <si>
    <r>
      <t xml:space="preserve">Расходы на заработную плату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культуры с начислениями, тыс. рублей</t>
    </r>
  </si>
  <si>
    <r>
      <t xml:space="preserve">Среднесписочная численность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культуры чел.</t>
    </r>
  </si>
  <si>
    <r>
      <t xml:space="preserve">Средняя заработная плата 1 пед. работника в дополнительного образования в сфере </t>
    </r>
    <r>
      <rPr>
        <i/>
        <sz val="14"/>
        <color indexed="8"/>
        <rFont val="Times New Roman"/>
        <family val="1"/>
      </rPr>
      <t>культуры в месяц, рублей</t>
    </r>
  </si>
  <si>
    <r>
      <t xml:space="preserve">Расходы на заработную плату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физической культуры с начислениями, тыс. рублей</t>
    </r>
  </si>
  <si>
    <r>
      <t xml:space="preserve">Среднесписочная численность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физической культуры чел.</t>
    </r>
  </si>
  <si>
    <r>
      <t xml:space="preserve">Средняя заработная плата 1 пед. работника в дополнительного образования в сфере </t>
    </r>
    <r>
      <rPr>
        <i/>
        <sz val="14"/>
        <color indexed="8"/>
        <rFont val="Times New Roman"/>
        <family val="1"/>
      </rPr>
      <t>физической культуры в месяц, рублей</t>
    </r>
  </si>
  <si>
    <r>
      <t>Оплата труда с начислениями работников, оплачиваемых по</t>
    </r>
    <r>
      <rPr>
        <sz val="14"/>
        <color indexed="8"/>
        <rFont val="Times New Roman"/>
        <family val="1"/>
      </rPr>
      <t xml:space="preserve"> МРОТ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</si>
  <si>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общем образовании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</si>
  <si>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дошкольном образовании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</si>
  <si>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дополнительном образовании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</si>
  <si>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культуре</t>
    </r>
  </si>
  <si>
    <t>2.3</t>
  </si>
  <si>
    <t>Бюджеты сельских поселений</t>
  </si>
  <si>
    <t>Дотация на поддержку мер по обеспечению сбалансированности бюджетов муниципальных образований</t>
  </si>
  <si>
    <t>Форма № 2</t>
  </si>
  <si>
    <t>без соц-значимым</t>
  </si>
  <si>
    <t>Дотация на выравнивание бюджетной обеспеченности</t>
  </si>
  <si>
    <t>Расходы за счёт собственных средств, первоочередные</t>
  </si>
  <si>
    <t>Ожидаемое исполнение (годовые начисления без учёта кредиторской задолженности)</t>
  </si>
  <si>
    <t xml:space="preserve"> 2022 год</t>
  </si>
  <si>
    <t>Выравнивание бюджетной обеспеченности поселений за счёт средств областного бюджета</t>
  </si>
  <si>
    <t>Основные параметры бюджета на 2023 год</t>
  </si>
  <si>
    <t xml:space="preserve"> 2023 год</t>
  </si>
  <si>
    <t>208,1</t>
  </si>
  <si>
    <t>24,9</t>
  </si>
  <si>
    <t>3091,1</t>
  </si>
  <si>
    <t>4394,2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</si>
</sst>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 applyAlignment="1">
      <alignment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17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172" fontId="1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72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wrapText="1"/>
    </xf>
    <xf numFmtId="172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4" fillId="8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8"/>
  <sheetViews>
    <sheetView tabSelected="1" view="pageBreakPreview" zoomScale="60" zoomScaleNormal="80" zoomScalePageLayoutView="0" workbookViewId="0" topLeftCell="A6">
      <selection activeCell="H18" sqref="H18"/>
    </sheetView>
  </sheetViews>
  <sheetFormatPr defaultColWidth="9.140625" defaultRowHeight="15"/>
  <cols>
    <col min="1" max="1" width="8.140625" style="4" customWidth="1"/>
    <col min="2" max="2" width="50.28125" style="5" customWidth="1"/>
    <col min="3" max="3" width="17.140625" style="5" customWidth="1"/>
    <col min="4" max="4" width="19.57421875" style="5" customWidth="1"/>
    <col min="5" max="5" width="15.28125" style="5" customWidth="1"/>
    <col min="6" max="6" width="17.8515625" style="5" customWidth="1"/>
    <col min="7" max="7" width="19.57421875" style="5" customWidth="1"/>
    <col min="8" max="8" width="15.28125" style="5" customWidth="1"/>
    <col min="9" max="9" width="16.7109375" style="5" customWidth="1"/>
    <col min="10" max="10" width="17.00390625" style="5" customWidth="1"/>
    <col min="11" max="11" width="15.28125" style="5" customWidth="1"/>
    <col min="12" max="12" width="16.140625" style="5" hidden="1" customWidth="1"/>
    <col min="13" max="13" width="15.421875" style="5" hidden="1" customWidth="1"/>
    <col min="14" max="14" width="17.140625" style="5" hidden="1" customWidth="1"/>
    <col min="15" max="15" width="14.421875" style="5" hidden="1" customWidth="1"/>
    <col min="16" max="16" width="14.7109375" style="5" hidden="1" customWidth="1"/>
    <col min="17" max="17" width="16.140625" style="5" hidden="1" customWidth="1"/>
    <col min="18" max="18" width="16.8515625" style="5" hidden="1" customWidth="1"/>
    <col min="19" max="19" width="15.421875" style="5" hidden="1" customWidth="1"/>
    <col min="20" max="20" width="14.57421875" style="5" hidden="1" customWidth="1"/>
    <col min="21" max="23" width="15.140625" style="5" hidden="1" customWidth="1"/>
    <col min="24" max="24" width="16.57421875" style="5" hidden="1" customWidth="1"/>
    <col min="25" max="25" width="9.57421875" style="5" bestFit="1" customWidth="1"/>
    <col min="26" max="16384" width="9.140625" style="5" customWidth="1"/>
  </cols>
  <sheetData>
    <row r="2" spans="10:11" ht="15.75" customHeight="1">
      <c r="J2" s="76" t="s">
        <v>78</v>
      </c>
      <c r="K2" s="76"/>
    </row>
    <row r="3" spans="10:11" ht="18.75">
      <c r="J3" s="76"/>
      <c r="K3" s="76"/>
    </row>
    <row r="4" spans="2:28" ht="18.75" customHeight="1">
      <c r="B4" s="80" t="s">
        <v>85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AA4" s="6"/>
      <c r="AB4" s="7"/>
    </row>
    <row r="5" spans="10:24" ht="23.25" customHeight="1">
      <c r="J5" s="75" t="s">
        <v>55</v>
      </c>
      <c r="K5" s="75"/>
      <c r="L5" s="75"/>
      <c r="X5" s="8" t="s">
        <v>0</v>
      </c>
    </row>
    <row r="6" spans="1:24" s="2" customFormat="1" ht="42" customHeight="1">
      <c r="A6" s="77" t="s">
        <v>17</v>
      </c>
      <c r="B6" s="77" t="s">
        <v>18</v>
      </c>
      <c r="C6" s="67" t="s">
        <v>83</v>
      </c>
      <c r="D6" s="68"/>
      <c r="E6" s="68"/>
      <c r="F6" s="68"/>
      <c r="G6" s="68"/>
      <c r="H6" s="69"/>
      <c r="I6" s="67" t="s">
        <v>86</v>
      </c>
      <c r="J6" s="68"/>
      <c r="K6" s="69"/>
      <c r="L6" s="10" t="s">
        <v>16</v>
      </c>
      <c r="M6" s="10" t="s">
        <v>1</v>
      </c>
      <c r="N6" s="10" t="s">
        <v>2</v>
      </c>
      <c r="O6" s="66" t="s">
        <v>3</v>
      </c>
      <c r="P6" s="10" t="s">
        <v>4</v>
      </c>
      <c r="Q6" s="66" t="s">
        <v>5</v>
      </c>
      <c r="R6" s="66" t="s">
        <v>6</v>
      </c>
      <c r="S6" s="66"/>
      <c r="T6" s="66"/>
      <c r="U6" s="65" t="s">
        <v>7</v>
      </c>
      <c r="V6" s="66" t="s">
        <v>8</v>
      </c>
      <c r="W6" s="66"/>
      <c r="X6" s="66"/>
    </row>
    <row r="7" spans="1:24" s="2" customFormat="1" ht="49.5" customHeight="1">
      <c r="A7" s="78"/>
      <c r="B7" s="78"/>
      <c r="C7" s="70" t="s">
        <v>12</v>
      </c>
      <c r="D7" s="71"/>
      <c r="E7" s="72"/>
      <c r="F7" s="67" t="s">
        <v>82</v>
      </c>
      <c r="G7" s="68"/>
      <c r="H7" s="69"/>
      <c r="I7" s="73" t="s">
        <v>57</v>
      </c>
      <c r="J7" s="77" t="s">
        <v>58</v>
      </c>
      <c r="K7" s="73" t="s">
        <v>76</v>
      </c>
      <c r="L7" s="10"/>
      <c r="M7" s="10"/>
      <c r="N7" s="10"/>
      <c r="O7" s="66"/>
      <c r="P7" s="10"/>
      <c r="Q7" s="66"/>
      <c r="R7" s="10"/>
      <c r="S7" s="10"/>
      <c r="T7" s="10"/>
      <c r="U7" s="65"/>
      <c r="V7" s="10"/>
      <c r="W7" s="10"/>
      <c r="X7" s="10"/>
    </row>
    <row r="8" spans="1:28" s="14" customFormat="1" ht="93" customHeight="1">
      <c r="A8" s="79"/>
      <c r="B8" s="79"/>
      <c r="C8" s="12" t="s">
        <v>57</v>
      </c>
      <c r="D8" s="9" t="s">
        <v>58</v>
      </c>
      <c r="E8" s="12" t="s">
        <v>76</v>
      </c>
      <c r="F8" s="12" t="s">
        <v>57</v>
      </c>
      <c r="G8" s="9" t="s">
        <v>58</v>
      </c>
      <c r="H8" s="12" t="s">
        <v>76</v>
      </c>
      <c r="I8" s="74"/>
      <c r="J8" s="79"/>
      <c r="K8" s="74"/>
      <c r="L8" s="9" t="s">
        <v>9</v>
      </c>
      <c r="M8" s="9" t="s">
        <v>9</v>
      </c>
      <c r="N8" s="9" t="s">
        <v>9</v>
      </c>
      <c r="O8" s="66"/>
      <c r="P8" s="9" t="s">
        <v>9</v>
      </c>
      <c r="Q8" s="66"/>
      <c r="R8" s="9" t="s">
        <v>10</v>
      </c>
      <c r="S8" s="9" t="s">
        <v>11</v>
      </c>
      <c r="T8" s="9" t="s">
        <v>9</v>
      </c>
      <c r="U8" s="65"/>
      <c r="V8" s="9" t="s">
        <v>12</v>
      </c>
      <c r="W8" s="9" t="s">
        <v>15</v>
      </c>
      <c r="X8" s="9" t="s">
        <v>13</v>
      </c>
      <c r="AB8" s="3"/>
    </row>
    <row r="9" spans="1:24" s="14" customFormat="1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2">
        <v>9</v>
      </c>
      <c r="J9" s="12">
        <v>10</v>
      </c>
      <c r="K9" s="9">
        <v>11</v>
      </c>
      <c r="L9" s="9"/>
      <c r="M9" s="9"/>
      <c r="N9" s="9"/>
      <c r="O9" s="10"/>
      <c r="P9" s="9"/>
      <c r="Q9" s="10"/>
      <c r="R9" s="9"/>
      <c r="S9" s="9"/>
      <c r="T9" s="9"/>
      <c r="U9" s="11"/>
      <c r="V9" s="9"/>
      <c r="W9" s="9"/>
      <c r="X9" s="9"/>
    </row>
    <row r="10" spans="1:24" s="18" customFormat="1" ht="83.25" customHeight="1">
      <c r="A10" s="15" t="s">
        <v>24</v>
      </c>
      <c r="B10" s="16" t="s">
        <v>23</v>
      </c>
      <c r="C10" s="16">
        <v>925.5</v>
      </c>
      <c r="D10" s="16"/>
      <c r="E10" s="16">
        <v>925.5</v>
      </c>
      <c r="F10" s="63">
        <v>1070.1</v>
      </c>
      <c r="G10" s="63"/>
      <c r="H10" s="63">
        <v>1070.1</v>
      </c>
      <c r="I10" s="17">
        <v>1179.2</v>
      </c>
      <c r="J10" s="17"/>
      <c r="K10" s="17">
        <v>1179.2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5" s="24" customFormat="1" ht="37.5">
      <c r="A11" s="19" t="s">
        <v>25</v>
      </c>
      <c r="B11" s="29" t="s">
        <v>52</v>
      </c>
      <c r="C11" s="29">
        <v>3324.1</v>
      </c>
      <c r="D11" s="29"/>
      <c r="E11" s="29">
        <v>3324.1</v>
      </c>
      <c r="F11" s="29">
        <v>3324.1</v>
      </c>
      <c r="G11" s="29"/>
      <c r="H11" s="29">
        <v>3324.1</v>
      </c>
      <c r="I11" s="30">
        <v>3566.9</v>
      </c>
      <c r="J11" s="30"/>
      <c r="K11" s="17">
        <v>3566.9</v>
      </c>
      <c r="L11" s="21" t="e">
        <f>L13+#REF!</f>
        <v>#REF!</v>
      </c>
      <c r="M11" s="21" t="e">
        <f>M13+#REF!</f>
        <v>#REF!</v>
      </c>
      <c r="N11" s="21" t="e">
        <f>N13+#REF!</f>
        <v>#REF!</v>
      </c>
      <c r="O11" s="21" t="e">
        <f>N11-M11</f>
        <v>#REF!</v>
      </c>
      <c r="P11" s="21" t="e">
        <f>P13+#REF!</f>
        <v>#REF!</v>
      </c>
      <c r="Q11" s="21" t="e">
        <f>P11-N11</f>
        <v>#REF!</v>
      </c>
      <c r="R11" s="21" t="e">
        <f>R13+#REF!</f>
        <v>#REF!</v>
      </c>
      <c r="S11" s="21" t="e">
        <f>S13+#REF!</f>
        <v>#REF!</v>
      </c>
      <c r="T11" s="21" t="e">
        <f>T13+#REF!</f>
        <v>#REF!</v>
      </c>
      <c r="U11" s="21" t="e">
        <f>T11-P11</f>
        <v>#REF!</v>
      </c>
      <c r="V11" s="21" t="e">
        <f>V13+#REF!</f>
        <v>#REF!</v>
      </c>
      <c r="W11" s="21" t="e">
        <f>W13+#REF!</f>
        <v>#REF!</v>
      </c>
      <c r="X11" s="21" t="e">
        <f>X13+#REF!</f>
        <v>#REF!</v>
      </c>
      <c r="Y11" s="23"/>
    </row>
    <row r="12" spans="1:25" s="24" customFormat="1" ht="37.5">
      <c r="A12" s="25" t="s">
        <v>19</v>
      </c>
      <c r="B12" s="20" t="s">
        <v>80</v>
      </c>
      <c r="C12" s="58" t="s">
        <v>88</v>
      </c>
      <c r="D12" s="58"/>
      <c r="E12" s="58" t="s">
        <v>88</v>
      </c>
      <c r="F12" s="58" t="s">
        <v>88</v>
      </c>
      <c r="G12" s="58"/>
      <c r="H12" s="58" t="s">
        <v>88</v>
      </c>
      <c r="I12" s="21">
        <v>23.3</v>
      </c>
      <c r="J12" s="21"/>
      <c r="K12" s="22">
        <v>23.3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s="24" customFormat="1" ht="35.25" customHeight="1">
      <c r="A13" s="26" t="s">
        <v>49</v>
      </c>
      <c r="B13" s="27" t="s">
        <v>80</v>
      </c>
      <c r="C13" s="61" t="s">
        <v>88</v>
      </c>
      <c r="D13" s="61"/>
      <c r="E13" s="61" t="s">
        <v>88</v>
      </c>
      <c r="F13" s="61" t="s">
        <v>88</v>
      </c>
      <c r="G13" s="61"/>
      <c r="H13" s="61" t="s">
        <v>88</v>
      </c>
      <c r="I13" s="28">
        <v>23.3</v>
      </c>
      <c r="J13" s="28"/>
      <c r="K13" s="59">
        <v>23.3</v>
      </c>
      <c r="L13" s="28">
        <f>18612000/1000</f>
        <v>18612</v>
      </c>
      <c r="M13" s="28">
        <f>37710000/1000</f>
        <v>37710</v>
      </c>
      <c r="N13" s="28">
        <f>48752000/1000</f>
        <v>48752</v>
      </c>
      <c r="O13" s="28">
        <f>N13-M13</f>
        <v>11042</v>
      </c>
      <c r="P13" s="28">
        <f>52750000/1000</f>
        <v>52750</v>
      </c>
      <c r="Q13" s="28">
        <f>P13-N13</f>
        <v>3998</v>
      </c>
      <c r="R13" s="28">
        <f>53311000/1000</f>
        <v>53311</v>
      </c>
      <c r="S13" s="28">
        <f>50286000/1000</f>
        <v>50286</v>
      </c>
      <c r="T13" s="28">
        <f>50286000/1000</f>
        <v>50286</v>
      </c>
      <c r="U13" s="28">
        <f>T13-P13</f>
        <v>-2464</v>
      </c>
      <c r="V13" s="28">
        <f>53061000/1000</f>
        <v>53061</v>
      </c>
      <c r="W13" s="28"/>
      <c r="X13" s="28"/>
      <c r="Y13" s="23"/>
    </row>
    <row r="14" spans="1:25" s="24" customFormat="1" ht="24.75" customHeight="1">
      <c r="A14" s="26" t="s">
        <v>50</v>
      </c>
      <c r="B14" s="27" t="s">
        <v>14</v>
      </c>
      <c r="C14" s="61"/>
      <c r="D14" s="61"/>
      <c r="E14" s="61"/>
      <c r="F14" s="61"/>
      <c r="G14" s="61"/>
      <c r="H14" s="61"/>
      <c r="I14" s="21"/>
      <c r="J14" s="28"/>
      <c r="K14" s="22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3"/>
    </row>
    <row r="15" spans="1:25" s="24" customFormat="1" ht="37.5" customHeight="1" hidden="1">
      <c r="A15" s="19" t="s">
        <v>19</v>
      </c>
      <c r="B15" s="20" t="s">
        <v>51</v>
      </c>
      <c r="C15" s="58"/>
      <c r="D15" s="58"/>
      <c r="E15" s="58"/>
      <c r="F15" s="58"/>
      <c r="G15" s="58"/>
      <c r="H15" s="58"/>
      <c r="I15" s="21"/>
      <c r="J15" s="21"/>
      <c r="K15" s="2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s="24" customFormat="1" ht="56.25">
      <c r="A16" s="25" t="s">
        <v>59</v>
      </c>
      <c r="B16" s="20" t="s">
        <v>84</v>
      </c>
      <c r="C16" s="58" t="s">
        <v>89</v>
      </c>
      <c r="D16" s="58"/>
      <c r="E16" s="58" t="s">
        <v>89</v>
      </c>
      <c r="F16" s="58" t="s">
        <v>89</v>
      </c>
      <c r="G16" s="58"/>
      <c r="H16" s="58" t="s">
        <v>89</v>
      </c>
      <c r="I16" s="21">
        <v>3230.2</v>
      </c>
      <c r="J16" s="21"/>
      <c r="K16" s="22">
        <v>3230.2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6" s="24" customFormat="1" ht="64.5" customHeight="1">
      <c r="A17" s="25" t="s">
        <v>75</v>
      </c>
      <c r="B17" s="20" t="s">
        <v>77</v>
      </c>
      <c r="C17" s="58" t="s">
        <v>87</v>
      </c>
      <c r="D17" s="60"/>
      <c r="E17" s="58" t="s">
        <v>87</v>
      </c>
      <c r="F17" s="62">
        <v>208.1</v>
      </c>
      <c r="G17" s="62"/>
      <c r="H17" s="62">
        <v>208.1</v>
      </c>
      <c r="I17" s="21">
        <v>313.4</v>
      </c>
      <c r="J17" s="21"/>
      <c r="K17" s="22">
        <v>313.4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  <c r="Z17" s="24" t="s">
        <v>79</v>
      </c>
    </row>
    <row r="18" spans="1:24" s="31" customFormat="1" ht="18.75">
      <c r="A18" s="19" t="s">
        <v>27</v>
      </c>
      <c r="B18" s="29" t="s">
        <v>26</v>
      </c>
      <c r="C18" s="29">
        <v>4249.6</v>
      </c>
      <c r="D18" s="29"/>
      <c r="E18" s="29">
        <v>4249.6</v>
      </c>
      <c r="F18" s="64" t="s">
        <v>90</v>
      </c>
      <c r="G18" s="60"/>
      <c r="H18" s="64" t="s">
        <v>90</v>
      </c>
      <c r="I18" s="30">
        <v>4746.1</v>
      </c>
      <c r="J18" s="30"/>
      <c r="K18" s="17">
        <v>4746.1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s="31" customFormat="1" ht="37.5">
      <c r="A19" s="19" t="s">
        <v>28</v>
      </c>
      <c r="B19" s="29" t="s">
        <v>81</v>
      </c>
      <c r="C19" s="29">
        <v>1627.4</v>
      </c>
      <c r="D19" s="29"/>
      <c r="E19" s="29">
        <v>1627.4</v>
      </c>
      <c r="F19" s="29">
        <v>1627.4</v>
      </c>
      <c r="G19" s="29"/>
      <c r="H19" s="29">
        <v>1627.4</v>
      </c>
      <c r="I19" s="30">
        <v>1305.8</v>
      </c>
      <c r="J19" s="30"/>
      <c r="K19" s="17">
        <v>1305.8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s="34" customFormat="1" ht="18.75">
      <c r="A20" s="32" t="s">
        <v>29</v>
      </c>
      <c r="B20" s="33" t="s">
        <v>56</v>
      </c>
      <c r="C20" s="33">
        <v>1481.2</v>
      </c>
      <c r="D20" s="33"/>
      <c r="E20" s="33">
        <v>1481.2</v>
      </c>
      <c r="F20" s="33">
        <v>1481.2</v>
      </c>
      <c r="G20" s="33"/>
      <c r="H20" s="33">
        <v>1481.2</v>
      </c>
      <c r="I20" s="22">
        <v>1151.6</v>
      </c>
      <c r="J20" s="22"/>
      <c r="K20" s="22">
        <v>1151.6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38" customFormat="1" ht="18.75" customHeight="1" hidden="1">
      <c r="A21" s="35" t="s">
        <v>30</v>
      </c>
      <c r="B21" s="36" t="s">
        <v>31</v>
      </c>
      <c r="C21" s="36"/>
      <c r="D21" s="36"/>
      <c r="E21" s="36"/>
      <c r="F21" s="36"/>
      <c r="G21" s="36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38" customFormat="1" ht="37.5" customHeight="1" hidden="1">
      <c r="A22" s="35"/>
      <c r="B22" s="36" t="s">
        <v>53</v>
      </c>
      <c r="C22" s="36"/>
      <c r="D22" s="36"/>
      <c r="E22" s="36"/>
      <c r="F22" s="36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38" customFormat="1" ht="37.5" customHeight="1" hidden="1">
      <c r="A23" s="35"/>
      <c r="B23" s="36" t="s">
        <v>20</v>
      </c>
      <c r="C23" s="36"/>
      <c r="D23" s="36"/>
      <c r="E23" s="36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38" customFormat="1" ht="37.5" customHeight="1" hidden="1">
      <c r="A24" s="35" t="s">
        <v>32</v>
      </c>
      <c r="B24" s="36" t="s">
        <v>54</v>
      </c>
      <c r="C24" s="36"/>
      <c r="D24" s="36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38" customFormat="1" ht="56.25" customHeight="1" hidden="1">
      <c r="A25" s="35"/>
      <c r="B25" s="39" t="s">
        <v>60</v>
      </c>
      <c r="C25" s="39"/>
      <c r="D25" s="39"/>
      <c r="E25" s="39"/>
      <c r="F25" s="39"/>
      <c r="G25" s="39"/>
      <c r="H25" s="3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38" customFormat="1" ht="18.75" customHeight="1" hidden="1">
      <c r="A26" s="35"/>
      <c r="B26" s="39" t="s">
        <v>33</v>
      </c>
      <c r="C26" s="39"/>
      <c r="D26" s="39"/>
      <c r="E26" s="39"/>
      <c r="F26" s="39"/>
      <c r="G26" s="39"/>
      <c r="H26" s="39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38" customFormat="1" ht="93.75" customHeight="1" hidden="1">
      <c r="A27" s="35"/>
      <c r="B27" s="40" t="s">
        <v>61</v>
      </c>
      <c r="C27" s="40"/>
      <c r="D27" s="40"/>
      <c r="E27" s="40"/>
      <c r="F27" s="40"/>
      <c r="G27" s="40"/>
      <c r="H27" s="40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38" customFormat="1" ht="75" customHeight="1" hidden="1">
      <c r="A28" s="35"/>
      <c r="B28" s="40" t="s">
        <v>62</v>
      </c>
      <c r="C28" s="40"/>
      <c r="D28" s="40"/>
      <c r="E28" s="40"/>
      <c r="F28" s="40"/>
      <c r="G28" s="40"/>
      <c r="H28" s="40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38" customFormat="1" ht="75" customHeight="1" hidden="1">
      <c r="A29" s="35"/>
      <c r="B29" s="40" t="s">
        <v>63</v>
      </c>
      <c r="C29" s="40"/>
      <c r="D29" s="40"/>
      <c r="E29" s="40"/>
      <c r="F29" s="40"/>
      <c r="G29" s="40"/>
      <c r="H29" s="40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s="38" customFormat="1" ht="75" customHeight="1" hidden="1">
      <c r="A30" s="35"/>
      <c r="B30" s="40" t="s">
        <v>64</v>
      </c>
      <c r="C30" s="40"/>
      <c r="D30" s="40"/>
      <c r="E30" s="40"/>
      <c r="F30" s="40"/>
      <c r="G30" s="40"/>
      <c r="H30" s="40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s="38" customFormat="1" ht="75" customHeight="1" hidden="1">
      <c r="A31" s="35"/>
      <c r="B31" s="40" t="s">
        <v>65</v>
      </c>
      <c r="C31" s="40"/>
      <c r="D31" s="40"/>
      <c r="E31" s="40"/>
      <c r="F31" s="40"/>
      <c r="G31" s="40"/>
      <c r="H31" s="4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s="38" customFormat="1" ht="75" customHeight="1" hidden="1">
      <c r="A32" s="35"/>
      <c r="B32" s="40" t="s">
        <v>66</v>
      </c>
      <c r="C32" s="40"/>
      <c r="D32" s="40"/>
      <c r="E32" s="40"/>
      <c r="F32" s="40"/>
      <c r="G32" s="40"/>
      <c r="H32" s="40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38" customFormat="1" ht="93.75" customHeight="1" hidden="1">
      <c r="A33" s="35"/>
      <c r="B33" s="40" t="s">
        <v>67</v>
      </c>
      <c r="C33" s="40"/>
      <c r="D33" s="40"/>
      <c r="E33" s="40"/>
      <c r="F33" s="40"/>
      <c r="G33" s="40"/>
      <c r="H33" s="4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38" customFormat="1" ht="75" customHeight="1" hidden="1">
      <c r="A34" s="35"/>
      <c r="B34" s="40" t="s">
        <v>68</v>
      </c>
      <c r="C34" s="40"/>
      <c r="D34" s="40"/>
      <c r="E34" s="40"/>
      <c r="F34" s="40"/>
      <c r="G34" s="40"/>
      <c r="H34" s="40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38" customFormat="1" ht="75" customHeight="1" hidden="1">
      <c r="A35" s="35"/>
      <c r="B35" s="40" t="s">
        <v>69</v>
      </c>
      <c r="C35" s="40"/>
      <c r="D35" s="40"/>
      <c r="E35" s="40"/>
      <c r="F35" s="40"/>
      <c r="G35" s="40"/>
      <c r="H35" s="4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38" customFormat="1" ht="18.75" customHeight="1" hidden="1">
      <c r="A36" s="35"/>
      <c r="B36" s="39"/>
      <c r="C36" s="39"/>
      <c r="D36" s="39"/>
      <c r="E36" s="39"/>
      <c r="F36" s="39"/>
      <c r="G36" s="39"/>
      <c r="H36" s="39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38" customFormat="1" ht="37.5" customHeight="1" hidden="1">
      <c r="A37" s="35" t="s">
        <v>34</v>
      </c>
      <c r="B37" s="39" t="s">
        <v>70</v>
      </c>
      <c r="C37" s="39"/>
      <c r="D37" s="39"/>
      <c r="E37" s="39"/>
      <c r="F37" s="39"/>
      <c r="G37" s="39"/>
      <c r="H37" s="39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s="38" customFormat="1" ht="37.5" customHeight="1" hidden="1">
      <c r="A38" s="35"/>
      <c r="B38" s="39" t="s">
        <v>35</v>
      </c>
      <c r="C38" s="39"/>
      <c r="D38" s="39"/>
      <c r="E38" s="39"/>
      <c r="F38" s="39"/>
      <c r="G38" s="39"/>
      <c r="H38" s="3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38" customFormat="1" ht="18.75" customHeight="1" hidden="1">
      <c r="A39" s="35"/>
      <c r="B39" s="39" t="s">
        <v>36</v>
      </c>
      <c r="C39" s="39"/>
      <c r="D39" s="39"/>
      <c r="E39" s="39"/>
      <c r="F39" s="39"/>
      <c r="G39" s="39"/>
      <c r="H39" s="39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s="38" customFormat="1" ht="56.25" customHeight="1" hidden="1">
      <c r="A40" s="35" t="s">
        <v>37</v>
      </c>
      <c r="B40" s="39" t="s">
        <v>71</v>
      </c>
      <c r="C40" s="39"/>
      <c r="D40" s="39"/>
      <c r="E40" s="39"/>
      <c r="F40" s="39"/>
      <c r="G40" s="39"/>
      <c r="H40" s="39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s="38" customFormat="1" ht="37.5" customHeight="1" hidden="1">
      <c r="A41" s="35"/>
      <c r="B41" s="36" t="s">
        <v>21</v>
      </c>
      <c r="C41" s="36"/>
      <c r="D41" s="36"/>
      <c r="E41" s="36"/>
      <c r="F41" s="36"/>
      <c r="G41" s="36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s="38" customFormat="1" ht="37.5" customHeight="1" hidden="1">
      <c r="A42" s="35"/>
      <c r="B42" s="36" t="s">
        <v>22</v>
      </c>
      <c r="C42" s="36"/>
      <c r="D42" s="36"/>
      <c r="E42" s="36"/>
      <c r="F42" s="36"/>
      <c r="G42" s="36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38" customFormat="1" ht="56.25" customHeight="1" hidden="1">
      <c r="A43" s="35" t="s">
        <v>38</v>
      </c>
      <c r="B43" s="39" t="s">
        <v>72</v>
      </c>
      <c r="C43" s="39"/>
      <c r="D43" s="39"/>
      <c r="E43" s="39"/>
      <c r="F43" s="39"/>
      <c r="G43" s="39"/>
      <c r="H43" s="39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s="38" customFormat="1" ht="37.5" customHeight="1" hidden="1">
      <c r="A44" s="35"/>
      <c r="B44" s="36" t="s">
        <v>21</v>
      </c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s="38" customFormat="1" ht="37.5" customHeight="1" hidden="1">
      <c r="A45" s="35"/>
      <c r="B45" s="36" t="s">
        <v>22</v>
      </c>
      <c r="C45" s="36"/>
      <c r="D45" s="36"/>
      <c r="E45" s="36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s="38" customFormat="1" ht="75" customHeight="1" hidden="1">
      <c r="A46" s="35" t="s">
        <v>39</v>
      </c>
      <c r="B46" s="39" t="s">
        <v>73</v>
      </c>
      <c r="C46" s="39"/>
      <c r="D46" s="39"/>
      <c r="E46" s="39"/>
      <c r="F46" s="39"/>
      <c r="G46" s="39"/>
      <c r="H46" s="39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s="38" customFormat="1" ht="37.5" customHeight="1" hidden="1">
      <c r="A47" s="35"/>
      <c r="B47" s="36" t="s">
        <v>21</v>
      </c>
      <c r="C47" s="36"/>
      <c r="D47" s="36"/>
      <c r="E47" s="36"/>
      <c r="F47" s="36"/>
      <c r="G47" s="36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s="38" customFormat="1" ht="37.5" customHeight="1" hidden="1">
      <c r="A48" s="35"/>
      <c r="B48" s="36" t="s">
        <v>22</v>
      </c>
      <c r="C48" s="36"/>
      <c r="D48" s="36"/>
      <c r="E48" s="36"/>
      <c r="F48" s="36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s="38" customFormat="1" ht="56.25" customHeight="1" hidden="1">
      <c r="A49" s="35" t="s">
        <v>40</v>
      </c>
      <c r="B49" s="39" t="s">
        <v>74</v>
      </c>
      <c r="C49" s="39"/>
      <c r="D49" s="39"/>
      <c r="E49" s="39"/>
      <c r="F49" s="39"/>
      <c r="G49" s="39"/>
      <c r="H49" s="39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s="38" customFormat="1" ht="37.5" customHeight="1" hidden="1">
      <c r="A50" s="35"/>
      <c r="B50" s="36" t="s">
        <v>21</v>
      </c>
      <c r="C50" s="36"/>
      <c r="D50" s="36"/>
      <c r="E50" s="36"/>
      <c r="F50" s="36"/>
      <c r="G50" s="36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s="38" customFormat="1" ht="37.5" customHeight="1" hidden="1">
      <c r="A51" s="35"/>
      <c r="B51" s="36" t="s">
        <v>22</v>
      </c>
      <c r="C51" s="36"/>
      <c r="D51" s="36"/>
      <c r="E51" s="36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s="38" customFormat="1" ht="75" customHeight="1" hidden="1">
      <c r="A52" s="35" t="s">
        <v>41</v>
      </c>
      <c r="B52" s="36" t="s">
        <v>42</v>
      </c>
      <c r="C52" s="36"/>
      <c r="D52" s="36"/>
      <c r="E52" s="36"/>
      <c r="F52" s="36"/>
      <c r="G52" s="36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s="38" customFormat="1" ht="37.5" customHeight="1" hidden="1">
      <c r="A53" s="35" t="s">
        <v>43</v>
      </c>
      <c r="B53" s="36" t="s">
        <v>44</v>
      </c>
      <c r="C53" s="36"/>
      <c r="D53" s="36"/>
      <c r="E53" s="36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s="38" customFormat="1" ht="37.5" customHeight="1" hidden="1">
      <c r="A54" s="35" t="s">
        <v>45</v>
      </c>
      <c r="B54" s="36" t="s">
        <v>46</v>
      </c>
      <c r="C54" s="36"/>
      <c r="D54" s="36"/>
      <c r="E54" s="36"/>
      <c r="F54" s="36"/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s="44" customFormat="1" ht="18.75">
      <c r="A55" s="41" t="s">
        <v>47</v>
      </c>
      <c r="B55" s="42" t="s">
        <v>48</v>
      </c>
      <c r="C55" s="42">
        <v>146.2</v>
      </c>
      <c r="D55" s="42"/>
      <c r="E55" s="42">
        <v>146.2</v>
      </c>
      <c r="F55" s="42">
        <v>146.2</v>
      </c>
      <c r="G55" s="42"/>
      <c r="H55" s="42">
        <v>146.2</v>
      </c>
      <c r="I55" s="43">
        <v>154.2</v>
      </c>
      <c r="J55" s="43"/>
      <c r="K55" s="43">
        <v>154.2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s="48" customFormat="1" ht="18.75">
      <c r="A56" s="45"/>
      <c r="B56" s="46"/>
      <c r="C56" s="46"/>
      <c r="D56" s="46"/>
      <c r="E56" s="46"/>
      <c r="F56" s="46"/>
      <c r="G56" s="46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36" customHeight="1">
      <c r="A57" s="49"/>
      <c r="B57" s="56"/>
      <c r="C57" s="56"/>
      <c r="D57" s="56"/>
      <c r="E57" s="57"/>
      <c r="F57" s="1"/>
      <c r="G57" s="1"/>
      <c r="H57" s="1"/>
      <c r="I57" s="50"/>
      <c r="J57" s="51"/>
      <c r="K57" s="52"/>
      <c r="L57" s="46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ht="18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</sheetData>
  <sheetProtection/>
  <mergeCells count="17">
    <mergeCell ref="J5:L5"/>
    <mergeCell ref="J2:K3"/>
    <mergeCell ref="A6:A8"/>
    <mergeCell ref="B6:B8"/>
    <mergeCell ref="B4:X4"/>
    <mergeCell ref="O6:O8"/>
    <mergeCell ref="R6:T6"/>
    <mergeCell ref="I7:I8"/>
    <mergeCell ref="I6:K6"/>
    <mergeCell ref="J7:J8"/>
    <mergeCell ref="U6:U8"/>
    <mergeCell ref="V6:X6"/>
    <mergeCell ref="Q6:Q8"/>
    <mergeCell ref="C6:H6"/>
    <mergeCell ref="C7:E7"/>
    <mergeCell ref="F7:H7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2021-11-12T10:59:55Z</cp:lastPrinted>
  <dcterms:created xsi:type="dcterms:W3CDTF">2017-04-04T06:29:53Z</dcterms:created>
  <dcterms:modified xsi:type="dcterms:W3CDTF">2022-11-13T05:25:38Z</dcterms:modified>
  <cp:category/>
  <cp:version/>
  <cp:contentType/>
  <cp:contentStatus/>
</cp:coreProperties>
</file>